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 (2)" sheetId="2" r:id="rId1"/>
  </sheets>
  <definedNames>
    <definedName name="_xlnm._FilterDatabase" localSheetId="0" hidden="1">'Sheet1 (2)'!$A$3:$L$83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<sst xmlns="http://schemas.openxmlformats.org/spreadsheetml/2006/main" count="161" uniqueCount="127">
  <si>
    <t>表1 保洁等人员岗位配置</t>
  </si>
  <si>
    <t>楼层</t>
  </si>
  <si>
    <t>区域分布</t>
  </si>
  <si>
    <t>在岗人数</t>
  </si>
  <si>
    <t>保洁员</t>
  </si>
  <si>
    <t>医疗辅助员</t>
  </si>
  <si>
    <t>手术室助手</t>
  </si>
  <si>
    <t>导诊导乘</t>
  </si>
  <si>
    <t>行政文员</t>
  </si>
  <si>
    <t>楼层面积</t>
  </si>
  <si>
    <t>1号住院楼</t>
  </si>
  <si>
    <t>影像科</t>
  </si>
  <si>
    <t>1600㎡</t>
  </si>
  <si>
    <t>超声科、介入手术室</t>
  </si>
  <si>
    <t>闲置</t>
  </si>
  <si>
    <t>骨二科</t>
  </si>
  <si>
    <t>妇科</t>
  </si>
  <si>
    <t>产科</t>
  </si>
  <si>
    <t>普外二科</t>
  </si>
  <si>
    <t>骨三科（骨伤科）</t>
  </si>
  <si>
    <t>小儿外科</t>
  </si>
  <si>
    <t>神经外科（监护室）</t>
  </si>
  <si>
    <t>神经外科</t>
  </si>
  <si>
    <t>眼科</t>
  </si>
  <si>
    <t>耳鼻咽喉头颈外科</t>
  </si>
  <si>
    <t>麻醉科</t>
  </si>
  <si>
    <t>轮休</t>
  </si>
  <si>
    <t>合计</t>
  </si>
  <si>
    <t>2号住院楼</t>
  </si>
  <si>
    <t>急诊科</t>
  </si>
  <si>
    <t>内科大厅、住院药房</t>
  </si>
  <si>
    <t>ICU</t>
  </si>
  <si>
    <t>原体检科闲置</t>
  </si>
  <si>
    <t>肾病学科</t>
  </si>
  <si>
    <t>血液透析室</t>
  </si>
  <si>
    <t>新生儿病区</t>
  </si>
  <si>
    <t>儿一科</t>
  </si>
  <si>
    <t>儿二科</t>
  </si>
  <si>
    <t>儿童重症监护室</t>
  </si>
  <si>
    <t>全科医学科</t>
  </si>
  <si>
    <t>心血管内科</t>
  </si>
  <si>
    <t>神经内科</t>
  </si>
  <si>
    <t>内分泌科</t>
  </si>
  <si>
    <t>肿瘤二病区</t>
  </si>
  <si>
    <t>肿瘤一病区</t>
  </si>
  <si>
    <t>消化内科</t>
  </si>
  <si>
    <t>呼吸与危重症医学科</t>
  </si>
  <si>
    <t>3号住院楼</t>
  </si>
  <si>
    <t>中医门诊</t>
  </si>
  <si>
    <t xml:space="preserve"> 中医肛肠科</t>
  </si>
  <si>
    <t>风湿免疫科</t>
  </si>
  <si>
    <t>针灸室</t>
  </si>
  <si>
    <t>中医康复科</t>
  </si>
  <si>
    <t>儿保康复科</t>
  </si>
  <si>
    <t>5号楼</t>
  </si>
  <si>
    <t>放疗中心、发热门诊</t>
  </si>
  <si>
    <t>消毒供应中心</t>
  </si>
  <si>
    <t>德宏州急救中心</t>
  </si>
  <si>
    <t>检验科</t>
  </si>
  <si>
    <t>药学部</t>
  </si>
  <si>
    <t>行政仓库</t>
  </si>
  <si>
    <t>示教室</t>
  </si>
  <si>
    <t>学生宿舍</t>
  </si>
  <si>
    <t>6号行政楼</t>
  </si>
  <si>
    <t>7号行政楼</t>
  </si>
  <si>
    <t>门诊楼</t>
  </si>
  <si>
    <t>西药房、收费室、内科门诊、全科医学科 、消化内科、心血管内科、神经内科门诊、肿瘤科门诊、肾病学科门诊、血液内科门诊、普外一科门诊、普外二科门 诊、中医骨伤科门诊、骨一科门 诊、骨二科门诊、神经外科门 诊、心胸外科门诊、内分泌门诊</t>
  </si>
  <si>
    <t>儿科门诊</t>
  </si>
  <si>
    <t>采血室、胃镜室、脑电图室、心  电图室、妇科门诊、产科门诊、 超声诊断室、口腔科、输血科</t>
  </si>
  <si>
    <t>耳鼻喉科门诊、眼科门诊、病理科、呼吸科(重症医学科门诊、肺功能室)</t>
  </si>
  <si>
    <t>皮肤科、泌尿外科门诊、PICC门 诊、心血管内科(康复治疗师)</t>
  </si>
  <si>
    <t>宁养院、远程会诊中心、客服部</t>
  </si>
  <si>
    <t>会议室</t>
  </si>
  <si>
    <t>图书馆</t>
  </si>
  <si>
    <t>学生楼、外环境、家属区及其他区域配置</t>
  </si>
  <si>
    <t>院区外环境</t>
  </si>
  <si>
    <t>老家属区</t>
  </si>
  <si>
    <t>中医家属区</t>
  </si>
  <si>
    <t>新家属区</t>
  </si>
  <si>
    <t>中晚班</t>
  </si>
  <si>
    <t>学生楼</t>
  </si>
  <si>
    <t>夜班</t>
  </si>
  <si>
    <t>总合计</t>
  </si>
  <si>
    <t>表2  其他专项人员配置</t>
  </si>
  <si>
    <t>专项、绿化、垃圾清运</t>
  </si>
  <si>
    <t>专项保洁</t>
  </si>
  <si>
    <t>绿化工</t>
  </si>
  <si>
    <t>医废垃圾清运</t>
  </si>
  <si>
    <t>生活垃圾清运</t>
  </si>
  <si>
    <t>可回收垃圾清运</t>
  </si>
  <si>
    <t>运送员</t>
  </si>
  <si>
    <t>调度</t>
  </si>
  <si>
    <t>转运点</t>
  </si>
  <si>
    <t>陪检员</t>
  </si>
  <si>
    <t>洗衣房</t>
  </si>
  <si>
    <t>缝纫</t>
  </si>
  <si>
    <t>洗衣工</t>
  </si>
  <si>
    <t>工程部</t>
  </si>
  <si>
    <t>维修工</t>
  </si>
  <si>
    <t>运行工</t>
  </si>
  <si>
    <t>空调维修工</t>
  </si>
  <si>
    <t>污水处理工</t>
  </si>
  <si>
    <t>项目管理人员</t>
  </si>
  <si>
    <t>项目经理</t>
  </si>
  <si>
    <t>项目经理助理</t>
  </si>
  <si>
    <t>办公室主管</t>
  </si>
  <si>
    <t>办公室文员</t>
  </si>
  <si>
    <t>保洁部主管</t>
  </si>
  <si>
    <t>保洁部副主管</t>
  </si>
  <si>
    <t>保洁部领班</t>
  </si>
  <si>
    <t>综合服务部主管</t>
  </si>
  <si>
    <t>洗衣房领班</t>
  </si>
  <si>
    <t>医疗辅助领班</t>
  </si>
  <si>
    <t>运送领班</t>
  </si>
  <si>
    <t>导诊导乘领班</t>
  </si>
  <si>
    <t>工程部主管</t>
  </si>
  <si>
    <t>工程部领班</t>
  </si>
  <si>
    <t>表3  各部门汇总表</t>
  </si>
  <si>
    <t>序号</t>
  </si>
  <si>
    <t>部门</t>
  </si>
  <si>
    <t>人数</t>
  </si>
  <si>
    <t>保洁部总</t>
  </si>
  <si>
    <t>医辅人员</t>
  </si>
  <si>
    <t>导医导乘</t>
  </si>
  <si>
    <t>行政文员（医院行政办公用）</t>
  </si>
  <si>
    <t>项目管理人员总人数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</si>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</sst>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x###&quot;㎡&quot;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2" borderId="0" xfId="0" applyFill="1">
      <alignment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6"/>
  <sheetViews>
    <sheetView tabSelected="1" workbookViewId="0">
      <pane ySplit="3" topLeftCell="A12" activePane="bottomLeft" state="frozen"/>
      <selection/>
      <selection pane="bottomLeft" activeCell="P20" sqref="P20"/>
    </sheetView>
  </sheetViews>
  <sheetFormatPr defaultColWidth="9" defaultRowHeight="14.4"/>
  <cols>
    <col min="1" max="1" width="13.3333333333333" customWidth="1"/>
    <col min="6" max="6" width="16.6666666666667" customWidth="1"/>
    <col min="7" max="7" width="14.8796296296296" customWidth="1"/>
    <col min="8" max="8" width="16.1296296296296" customWidth="1"/>
    <col min="9" max="9" width="16.75" customWidth="1"/>
    <col min="10" max="11" width="14.3796296296296" style="1" customWidth="1"/>
    <col min="12" max="12" width="9" style="1"/>
  </cols>
  <sheetData>
    <row r="1" ht="33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17.4" spans="1:12">
      <c r="A2" s="5"/>
      <c r="B2" s="6" t="s">
        <v>1</v>
      </c>
      <c r="C2" s="6" t="s">
        <v>2</v>
      </c>
      <c r="D2" s="6"/>
      <c r="E2" s="6"/>
      <c r="F2" s="6"/>
      <c r="G2" s="7" t="s">
        <v>3</v>
      </c>
      <c r="H2" s="7"/>
      <c r="I2" s="7"/>
      <c r="J2" s="7"/>
      <c r="K2" s="7"/>
      <c r="L2" s="8"/>
    </row>
    <row r="3" ht="17.4" spans="1:12">
      <c r="A3" s="5"/>
      <c r="B3" s="6"/>
      <c r="C3" s="6"/>
      <c r="D3" s="6"/>
      <c r="E3" s="6"/>
      <c r="F3" s="6"/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8" t="s">
        <v>9</v>
      </c>
    </row>
    <row r="4" ht="17.4" spans="1:12">
      <c r="A4" s="1" t="s">
        <v>10</v>
      </c>
      <c r="B4" s="9">
        <v>1</v>
      </c>
      <c r="C4" s="9" t="s">
        <v>11</v>
      </c>
      <c r="D4" s="9"/>
      <c r="E4" s="9"/>
      <c r="F4" s="9"/>
      <c r="G4" s="10">
        <v>2</v>
      </c>
      <c r="H4" s="10">
        <v>0</v>
      </c>
      <c r="I4" s="11"/>
      <c r="J4" s="12">
        <v>3</v>
      </c>
      <c r="K4" s="12"/>
      <c r="L4" s="13" t="s">
        <v>12</v>
      </c>
    </row>
    <row r="5" ht="17.4" spans="1:12">
      <c r="A5" s="1"/>
      <c r="B5" s="14">
        <v>2</v>
      </c>
      <c r="C5" s="15" t="s">
        <v>13</v>
      </c>
      <c r="D5" s="14"/>
      <c r="E5" s="14"/>
      <c r="F5" s="14"/>
      <c r="G5" s="16">
        <v>2</v>
      </c>
      <c r="H5" s="16">
        <v>0</v>
      </c>
      <c r="I5" s="17"/>
      <c r="J5" s="18"/>
      <c r="K5" s="18"/>
      <c r="L5" s="8" t="s">
        <v>12</v>
      </c>
    </row>
    <row r="6" ht="17.4" spans="1:12">
      <c r="A6" s="1"/>
      <c r="B6" s="14">
        <v>3</v>
      </c>
      <c r="C6" s="14" t="s">
        <v>14</v>
      </c>
      <c r="D6" s="14"/>
      <c r="E6" s="14"/>
      <c r="F6" s="14"/>
      <c r="G6" s="16">
        <v>2</v>
      </c>
      <c r="H6" s="16">
        <v>1</v>
      </c>
      <c r="I6" s="17"/>
      <c r="J6" s="18"/>
      <c r="K6" s="18"/>
      <c r="L6" s="19" t="s">
        <v>12</v>
      </c>
    </row>
    <row r="7" ht="17.4" spans="1:12">
      <c r="A7" s="1"/>
      <c r="B7" s="14">
        <v>4</v>
      </c>
      <c r="C7" s="14" t="s">
        <v>15</v>
      </c>
      <c r="D7" s="14"/>
      <c r="E7" s="14"/>
      <c r="F7" s="14"/>
      <c r="G7" s="16">
        <v>2</v>
      </c>
      <c r="H7" s="16">
        <v>2</v>
      </c>
      <c r="I7" s="17"/>
      <c r="J7" s="18"/>
      <c r="K7" s="18"/>
      <c r="L7" s="8" t="s">
        <v>12</v>
      </c>
    </row>
    <row r="8" ht="17.4" spans="1:12">
      <c r="A8" s="1"/>
      <c r="B8" s="14">
        <v>5</v>
      </c>
      <c r="C8" s="14" t="s">
        <v>16</v>
      </c>
      <c r="D8" s="14"/>
      <c r="E8" s="14"/>
      <c r="F8" s="14"/>
      <c r="G8" s="16">
        <v>2</v>
      </c>
      <c r="H8" s="16">
        <v>1</v>
      </c>
      <c r="I8" s="17"/>
      <c r="J8" s="18"/>
      <c r="K8" s="18"/>
      <c r="L8" s="8" t="s">
        <v>12</v>
      </c>
    </row>
    <row r="9" ht="17.4" spans="1:12">
      <c r="A9" s="1"/>
      <c r="B9" s="14">
        <v>6</v>
      </c>
      <c r="C9" s="14" t="s">
        <v>17</v>
      </c>
      <c r="D9" s="14"/>
      <c r="E9" s="14"/>
      <c r="F9" s="14"/>
      <c r="G9" s="16">
        <v>2</v>
      </c>
      <c r="H9" s="16">
        <v>1</v>
      </c>
      <c r="I9" s="17"/>
      <c r="J9" s="18"/>
      <c r="K9" s="18"/>
      <c r="L9" s="8" t="s">
        <v>12</v>
      </c>
    </row>
    <row r="10" ht="17.4" spans="1:12">
      <c r="A10" s="1"/>
      <c r="B10" s="14">
        <v>7</v>
      </c>
      <c r="C10" s="14" t="s">
        <v>18</v>
      </c>
      <c r="D10" s="14"/>
      <c r="E10" s="14"/>
      <c r="F10" s="14"/>
      <c r="G10" s="16">
        <v>2</v>
      </c>
      <c r="H10" s="16">
        <v>1</v>
      </c>
      <c r="I10" s="17"/>
      <c r="J10" s="18"/>
      <c r="K10" s="18"/>
      <c r="L10" s="8" t="s">
        <v>12</v>
      </c>
    </row>
    <row r="11" ht="17.4" spans="1:12">
      <c r="A11" s="1"/>
      <c r="B11" s="14">
        <v>8</v>
      </c>
      <c r="C11" s="14" t="s">
        <v>19</v>
      </c>
      <c r="D11" s="14"/>
      <c r="E11" s="14"/>
      <c r="F11" s="14"/>
      <c r="G11" s="16">
        <v>2</v>
      </c>
      <c r="H11" s="16">
        <v>1</v>
      </c>
      <c r="I11" s="17"/>
      <c r="J11" s="18"/>
      <c r="K11" s="18"/>
      <c r="L11" s="8" t="s">
        <v>12</v>
      </c>
    </row>
    <row r="12" ht="17.4" spans="1:12">
      <c r="A12" s="1"/>
      <c r="B12" s="14">
        <v>9</v>
      </c>
      <c r="C12" s="14" t="s">
        <v>20</v>
      </c>
      <c r="D12" s="14"/>
      <c r="E12" s="14"/>
      <c r="F12" s="14"/>
      <c r="G12" s="16">
        <v>2</v>
      </c>
      <c r="H12" s="16">
        <v>1</v>
      </c>
      <c r="I12" s="17"/>
      <c r="J12" s="18"/>
      <c r="K12" s="18"/>
      <c r="L12" s="8" t="s">
        <v>12</v>
      </c>
    </row>
    <row r="13" ht="17.4" spans="1:12">
      <c r="A13" s="1"/>
      <c r="B13" s="14">
        <v>10</v>
      </c>
      <c r="C13" s="14" t="s">
        <v>21</v>
      </c>
      <c r="D13" s="14"/>
      <c r="E13" s="14"/>
      <c r="F13" s="14"/>
      <c r="G13" s="16">
        <v>0</v>
      </c>
      <c r="H13" s="16">
        <v>4</v>
      </c>
      <c r="I13" s="17"/>
      <c r="J13" s="18"/>
      <c r="K13" s="18"/>
      <c r="L13" s="8" t="s">
        <v>12</v>
      </c>
    </row>
    <row r="14" ht="17.4" spans="1:12">
      <c r="A14" s="1"/>
      <c r="B14" s="14"/>
      <c r="C14" s="14" t="s">
        <v>22</v>
      </c>
      <c r="D14" s="14"/>
      <c r="E14" s="14"/>
      <c r="F14" s="14"/>
      <c r="G14" s="16">
        <v>2</v>
      </c>
      <c r="H14" s="16">
        <v>1</v>
      </c>
      <c r="I14" s="17"/>
      <c r="J14" s="18"/>
      <c r="K14" s="18"/>
      <c r="L14" s="8"/>
    </row>
    <row r="15" ht="17.4" spans="1:12">
      <c r="A15" s="1"/>
      <c r="B15" s="14">
        <v>11</v>
      </c>
      <c r="C15" s="14" t="s">
        <v>23</v>
      </c>
      <c r="D15" s="14"/>
      <c r="E15" s="14"/>
      <c r="F15" s="14"/>
      <c r="G15" s="16">
        <v>2</v>
      </c>
      <c r="H15" s="16">
        <v>1</v>
      </c>
      <c r="I15" s="17"/>
      <c r="J15" s="18"/>
      <c r="K15" s="18"/>
      <c r="L15" s="8" t="s">
        <v>12</v>
      </c>
    </row>
    <row r="16" ht="17.4" spans="1:12">
      <c r="A16" s="1"/>
      <c r="B16" s="14">
        <v>12</v>
      </c>
      <c r="C16" s="14" t="s">
        <v>24</v>
      </c>
      <c r="D16" s="14"/>
      <c r="E16" s="14"/>
      <c r="F16" s="14"/>
      <c r="G16" s="16">
        <v>2</v>
      </c>
      <c r="H16" s="16">
        <v>1</v>
      </c>
      <c r="I16" s="17"/>
      <c r="J16" s="18"/>
      <c r="K16" s="18"/>
      <c r="L16" s="8" t="s">
        <v>12</v>
      </c>
    </row>
    <row r="17" ht="17.4" spans="1:12">
      <c r="A17" s="1"/>
      <c r="B17" s="14">
        <v>13</v>
      </c>
      <c r="C17" s="14" t="s">
        <v>25</v>
      </c>
      <c r="D17" s="14"/>
      <c r="E17" s="14"/>
      <c r="F17" s="14"/>
      <c r="G17" s="16">
        <v>4</v>
      </c>
      <c r="H17" s="16"/>
      <c r="I17" s="16">
        <v>4</v>
      </c>
      <c r="J17" s="18"/>
      <c r="K17" s="18"/>
      <c r="L17" s="8" t="s">
        <v>12</v>
      </c>
    </row>
    <row r="18" ht="17.4" spans="1:12">
      <c r="A18" s="1"/>
      <c r="B18" s="14"/>
      <c r="C18" s="14" t="s">
        <v>26</v>
      </c>
      <c r="D18" s="14"/>
      <c r="E18" s="14"/>
      <c r="F18" s="14"/>
      <c r="G18" s="16">
        <v>2</v>
      </c>
      <c r="H18" s="16">
        <v>2</v>
      </c>
      <c r="I18" s="16">
        <v>0</v>
      </c>
      <c r="J18" s="20">
        <v>1</v>
      </c>
      <c r="K18" s="20"/>
      <c r="L18" s="8"/>
    </row>
    <row r="19" ht="17.4" spans="1:12">
      <c r="A19" s="21"/>
      <c r="B19" s="22"/>
      <c r="C19" s="22" t="s">
        <v>27</v>
      </c>
      <c r="D19" s="22"/>
      <c r="E19" s="22"/>
      <c r="F19" s="22"/>
      <c r="G19" s="23">
        <f t="shared" ref="G19:J19" si="0">SUM(G4:G18)</f>
        <v>30</v>
      </c>
      <c r="H19" s="23">
        <f>SUM(H4:H17)</f>
        <v>15</v>
      </c>
      <c r="I19" s="23">
        <f t="shared" si="0"/>
        <v>4</v>
      </c>
      <c r="J19" s="24">
        <f t="shared" si="0"/>
        <v>4</v>
      </c>
      <c r="K19" s="24"/>
      <c r="L19" s="25"/>
    </row>
    <row r="20" ht="17.4" spans="1:12">
      <c r="A20" s="1" t="s">
        <v>28</v>
      </c>
      <c r="B20" s="26">
        <v>1</v>
      </c>
      <c r="C20" s="14" t="s">
        <v>29</v>
      </c>
      <c r="D20" s="14"/>
      <c r="E20" s="14"/>
      <c r="F20" s="14"/>
      <c r="G20" s="14">
        <v>3</v>
      </c>
      <c r="H20" s="14">
        <v>1</v>
      </c>
      <c r="I20" s="14"/>
      <c r="J20" s="18"/>
      <c r="K20" s="18"/>
      <c r="L20" s="27">
        <v>1179</v>
      </c>
    </row>
    <row r="21" ht="17.4" spans="1:12">
      <c r="A21" s="1"/>
      <c r="B21" s="9"/>
      <c r="C21" s="14" t="s">
        <v>30</v>
      </c>
      <c r="D21" s="14"/>
      <c r="E21" s="14"/>
      <c r="F21" s="14"/>
      <c r="G21" s="14">
        <v>1</v>
      </c>
      <c r="H21" s="14">
        <v>0</v>
      </c>
      <c r="I21" s="14">
        <v>2</v>
      </c>
      <c r="J21" s="28">
        <v>2</v>
      </c>
      <c r="K21" s="28"/>
      <c r="L21" s="27">
        <v>1035</v>
      </c>
    </row>
    <row r="22" ht="17.4" spans="1:12">
      <c r="A22" s="1"/>
      <c r="B22" s="26">
        <v>2</v>
      </c>
      <c r="C22" s="14" t="s">
        <v>31</v>
      </c>
      <c r="D22" s="14"/>
      <c r="E22" s="14"/>
      <c r="F22" s="14"/>
      <c r="G22" s="14">
        <v>2</v>
      </c>
      <c r="H22" s="14">
        <v>1</v>
      </c>
      <c r="I22" s="14"/>
      <c r="J22" s="18"/>
      <c r="K22" s="18"/>
      <c r="L22" s="27">
        <v>737</v>
      </c>
    </row>
    <row r="23" ht="17.4" spans="1:12">
      <c r="A23" s="1"/>
      <c r="B23" s="29"/>
      <c r="C23" s="14" t="s">
        <v>32</v>
      </c>
      <c r="D23" s="14"/>
      <c r="E23" s="14"/>
      <c r="F23" s="14"/>
      <c r="G23" s="14">
        <v>1</v>
      </c>
      <c r="H23" s="14">
        <v>1</v>
      </c>
      <c r="I23" s="14"/>
      <c r="J23" s="18"/>
      <c r="K23" s="18"/>
      <c r="L23" s="30">
        <v>1216</v>
      </c>
    </row>
    <row r="24" ht="17.4" spans="1:12">
      <c r="A24" s="1"/>
      <c r="B24" s="26">
        <v>3</v>
      </c>
      <c r="C24" s="28" t="s">
        <v>33</v>
      </c>
      <c r="D24" s="31"/>
      <c r="E24" s="31"/>
      <c r="F24" s="32"/>
      <c r="G24" s="14">
        <v>2</v>
      </c>
      <c r="H24" s="14">
        <v>1</v>
      </c>
      <c r="I24" s="14"/>
      <c r="J24" s="18"/>
      <c r="K24" s="18"/>
      <c r="L24" s="27">
        <v>1590</v>
      </c>
    </row>
    <row r="25" ht="17.4" spans="1:12">
      <c r="A25" s="1"/>
      <c r="B25" s="9"/>
      <c r="C25" s="28" t="s">
        <v>34</v>
      </c>
      <c r="D25" s="31"/>
      <c r="E25" s="31"/>
      <c r="F25" s="32"/>
      <c r="G25" s="14">
        <v>2</v>
      </c>
      <c r="H25" s="14">
        <v>1</v>
      </c>
      <c r="I25" s="14"/>
      <c r="J25" s="18"/>
      <c r="K25" s="18"/>
      <c r="L25" s="27">
        <v>624</v>
      </c>
    </row>
    <row r="26" ht="17.4" spans="1:12">
      <c r="A26" s="1"/>
      <c r="B26" s="14">
        <v>4</v>
      </c>
      <c r="C26" s="28" t="s">
        <v>35</v>
      </c>
      <c r="D26" s="31"/>
      <c r="E26" s="31"/>
      <c r="F26" s="32"/>
      <c r="G26" s="14">
        <v>3</v>
      </c>
      <c r="H26" s="14">
        <v>6</v>
      </c>
      <c r="I26" s="14"/>
      <c r="J26" s="18"/>
      <c r="K26" s="18"/>
      <c r="L26" s="27">
        <v>2214</v>
      </c>
    </row>
    <row r="27" ht="17.4" spans="1:12">
      <c r="A27" s="1"/>
      <c r="B27" s="14">
        <v>5</v>
      </c>
      <c r="C27" s="28" t="s">
        <v>36</v>
      </c>
      <c r="D27" s="31"/>
      <c r="E27" s="31"/>
      <c r="F27" s="32"/>
      <c r="G27" s="14">
        <v>3</v>
      </c>
      <c r="H27" s="14">
        <v>1</v>
      </c>
      <c r="I27" s="14"/>
      <c r="J27" s="18"/>
      <c r="K27" s="18"/>
      <c r="L27" s="27">
        <v>1660</v>
      </c>
    </row>
    <row r="28" ht="17.4" spans="1:12">
      <c r="A28" s="1"/>
      <c r="B28" s="14">
        <v>6</v>
      </c>
      <c r="C28" s="28" t="s">
        <v>37</v>
      </c>
      <c r="D28" s="31"/>
      <c r="E28" s="31"/>
      <c r="F28" s="32"/>
      <c r="G28" s="14">
        <v>3</v>
      </c>
      <c r="H28" s="14">
        <v>1</v>
      </c>
      <c r="I28" s="14"/>
      <c r="J28" s="18"/>
      <c r="K28" s="18"/>
      <c r="L28" s="27">
        <v>1660</v>
      </c>
    </row>
    <row r="29" ht="17.4" spans="1:12">
      <c r="A29" s="1"/>
      <c r="B29" s="14">
        <v>7</v>
      </c>
      <c r="C29" s="28" t="s">
        <v>38</v>
      </c>
      <c r="D29" s="31"/>
      <c r="E29" s="31"/>
      <c r="F29" s="32"/>
      <c r="G29" s="14">
        <v>1</v>
      </c>
      <c r="H29" s="14">
        <v>1</v>
      </c>
      <c r="I29" s="14"/>
      <c r="J29" s="18"/>
      <c r="K29" s="18"/>
      <c r="L29" s="27">
        <v>1835</v>
      </c>
    </row>
    <row r="30" ht="17.4" spans="1:12">
      <c r="A30" s="1"/>
      <c r="B30" s="14">
        <v>8</v>
      </c>
      <c r="C30" s="28" t="s">
        <v>39</v>
      </c>
      <c r="D30" s="31"/>
      <c r="E30" s="31"/>
      <c r="F30" s="32"/>
      <c r="G30" s="14">
        <v>2</v>
      </c>
      <c r="H30" s="14">
        <v>1</v>
      </c>
      <c r="I30" s="14"/>
      <c r="J30" s="18"/>
      <c r="K30" s="18"/>
      <c r="L30" s="27">
        <v>1835</v>
      </c>
    </row>
    <row r="31" ht="17.4" spans="1:12">
      <c r="A31" s="1"/>
      <c r="B31" s="14">
        <v>9</v>
      </c>
      <c r="C31" s="28" t="s">
        <v>40</v>
      </c>
      <c r="D31" s="31"/>
      <c r="E31" s="31"/>
      <c r="F31" s="32"/>
      <c r="G31" s="14">
        <v>2</v>
      </c>
      <c r="H31" s="14">
        <v>1</v>
      </c>
      <c r="I31" s="14"/>
      <c r="J31" s="18"/>
      <c r="K31" s="18"/>
      <c r="L31" s="27">
        <v>1835</v>
      </c>
    </row>
    <row r="32" ht="17.4" spans="1:12">
      <c r="A32" s="1"/>
      <c r="B32" s="14">
        <v>10</v>
      </c>
      <c r="C32" s="28" t="s">
        <v>41</v>
      </c>
      <c r="D32" s="31"/>
      <c r="E32" s="31"/>
      <c r="F32" s="32"/>
      <c r="G32" s="14">
        <v>2</v>
      </c>
      <c r="H32" s="14">
        <v>1</v>
      </c>
      <c r="I32" s="14"/>
      <c r="J32" s="18"/>
      <c r="K32" s="18"/>
      <c r="L32" s="27">
        <v>1835</v>
      </c>
    </row>
    <row r="33" ht="17.4" spans="1:12">
      <c r="A33" s="1"/>
      <c r="B33" s="14">
        <v>11</v>
      </c>
      <c r="C33" s="28" t="s">
        <v>42</v>
      </c>
      <c r="D33" s="31"/>
      <c r="E33" s="31"/>
      <c r="F33" s="32"/>
      <c r="G33" s="14">
        <v>2</v>
      </c>
      <c r="H33" s="14">
        <v>1</v>
      </c>
      <c r="I33" s="14"/>
      <c r="J33" s="18"/>
      <c r="K33" s="18"/>
      <c r="L33" s="27">
        <v>1835</v>
      </c>
    </row>
    <row r="34" ht="17.4" spans="1:12">
      <c r="A34" s="1"/>
      <c r="B34" s="14">
        <v>12</v>
      </c>
      <c r="C34" s="28" t="s">
        <v>43</v>
      </c>
      <c r="D34" s="31"/>
      <c r="E34" s="31"/>
      <c r="F34" s="32"/>
      <c r="G34" s="14">
        <v>2</v>
      </c>
      <c r="H34" s="14">
        <v>1</v>
      </c>
      <c r="I34" s="14"/>
      <c r="J34" s="18"/>
      <c r="K34" s="18"/>
      <c r="L34" s="27">
        <v>1835</v>
      </c>
    </row>
    <row r="35" ht="17.4" spans="1:12">
      <c r="A35" s="1"/>
      <c r="B35" s="14">
        <v>13</v>
      </c>
      <c r="C35" s="28" t="s">
        <v>44</v>
      </c>
      <c r="D35" s="31"/>
      <c r="E35" s="31"/>
      <c r="F35" s="32"/>
      <c r="G35" s="14">
        <v>2</v>
      </c>
      <c r="H35" s="14">
        <v>1</v>
      </c>
      <c r="I35" s="14"/>
      <c r="J35" s="18"/>
      <c r="K35" s="18"/>
      <c r="L35" s="27">
        <v>1835</v>
      </c>
    </row>
    <row r="36" ht="17.4" spans="1:12">
      <c r="A36" s="1"/>
      <c r="B36" s="14">
        <v>14</v>
      </c>
      <c r="C36" s="28" t="s">
        <v>14</v>
      </c>
      <c r="D36" s="31"/>
      <c r="E36" s="31"/>
      <c r="F36" s="32"/>
      <c r="G36" s="14">
        <v>2</v>
      </c>
      <c r="H36" s="14">
        <v>1</v>
      </c>
      <c r="I36" s="14"/>
      <c r="J36" s="18"/>
      <c r="K36" s="18"/>
      <c r="L36" s="27">
        <v>1835</v>
      </c>
    </row>
    <row r="37" ht="17.4" spans="1:12">
      <c r="A37" s="1"/>
      <c r="B37" s="14">
        <v>15</v>
      </c>
      <c r="C37" s="28" t="s">
        <v>45</v>
      </c>
      <c r="D37" s="31"/>
      <c r="E37" s="31"/>
      <c r="F37" s="32"/>
      <c r="G37" s="14">
        <v>2</v>
      </c>
      <c r="H37" s="14">
        <v>1</v>
      </c>
      <c r="I37" s="14"/>
      <c r="J37" s="18"/>
      <c r="K37" s="18"/>
      <c r="L37" s="27">
        <v>1835</v>
      </c>
    </row>
    <row r="38" ht="17.4" spans="1:12">
      <c r="A38" s="1"/>
      <c r="B38" s="14">
        <v>16</v>
      </c>
      <c r="C38" s="14" t="s">
        <v>46</v>
      </c>
      <c r="D38" s="14"/>
      <c r="E38" s="14"/>
      <c r="F38" s="14"/>
      <c r="G38" s="14">
        <v>2</v>
      </c>
      <c r="H38" s="14">
        <v>1</v>
      </c>
      <c r="I38" s="14"/>
      <c r="J38" s="18"/>
      <c r="K38" s="18"/>
      <c r="L38" s="27">
        <v>1835</v>
      </c>
    </row>
    <row r="39" ht="17.4" spans="1:12">
      <c r="A39" s="1"/>
      <c r="B39" s="33"/>
      <c r="C39" s="26" t="s">
        <v>26</v>
      </c>
      <c r="D39" s="26"/>
      <c r="E39" s="26"/>
      <c r="F39" s="26"/>
      <c r="G39" s="14">
        <v>3</v>
      </c>
      <c r="H39" s="26">
        <v>2</v>
      </c>
      <c r="I39" s="33"/>
      <c r="J39" s="28"/>
      <c r="K39" s="28"/>
      <c r="L39" s="8"/>
    </row>
    <row r="40" ht="17.4" spans="1:12">
      <c r="A40" s="34"/>
      <c r="B40" s="22"/>
      <c r="C40" s="22" t="s">
        <v>27</v>
      </c>
      <c r="D40" s="22"/>
      <c r="E40" s="22"/>
      <c r="F40" s="22"/>
      <c r="G40" s="23">
        <f>SUM(G20:G39)</f>
        <v>42</v>
      </c>
      <c r="H40" s="23">
        <f>SUM(H20:H39)</f>
        <v>25</v>
      </c>
      <c r="I40" s="23">
        <f>SUM(I20:I39)</f>
        <v>2</v>
      </c>
      <c r="J40" s="24">
        <f>SUM(J20:J39)</f>
        <v>2</v>
      </c>
      <c r="K40" s="24"/>
      <c r="L40" s="25"/>
    </row>
    <row r="41" ht="17.4" spans="1:12">
      <c r="A41" s="1" t="s">
        <v>47</v>
      </c>
      <c r="B41" s="14">
        <v>1</v>
      </c>
      <c r="C41" s="15" t="s">
        <v>48</v>
      </c>
      <c r="D41" s="14"/>
      <c r="E41" s="14"/>
      <c r="F41" s="14"/>
      <c r="G41" s="14">
        <v>2</v>
      </c>
      <c r="H41" s="14"/>
      <c r="I41" s="14">
        <v>1</v>
      </c>
      <c r="J41" s="18"/>
      <c r="K41" s="18"/>
      <c r="L41" s="27">
        <v>1600</v>
      </c>
    </row>
    <row r="42" ht="17.4" spans="1:12">
      <c r="A42" s="1"/>
      <c r="B42" s="14">
        <v>2</v>
      </c>
      <c r="C42" s="14" t="s">
        <v>14</v>
      </c>
      <c r="D42" s="14"/>
      <c r="E42" s="14"/>
      <c r="F42" s="14"/>
      <c r="G42" s="14">
        <v>1</v>
      </c>
      <c r="H42" s="14">
        <v>1</v>
      </c>
      <c r="I42" s="14"/>
      <c r="J42" s="18"/>
      <c r="K42" s="18"/>
      <c r="L42" s="27">
        <v>1233</v>
      </c>
    </row>
    <row r="43" ht="17.4" spans="1:12">
      <c r="A43" s="1"/>
      <c r="B43" s="14">
        <v>3</v>
      </c>
      <c r="C43" s="14" t="s">
        <v>49</v>
      </c>
      <c r="D43" s="14"/>
      <c r="E43" s="14"/>
      <c r="F43" s="14"/>
      <c r="G43" s="14">
        <v>1</v>
      </c>
      <c r="H43" s="14">
        <v>1</v>
      </c>
      <c r="I43" s="14"/>
      <c r="J43" s="18"/>
      <c r="K43" s="18"/>
      <c r="L43" s="27">
        <v>1233</v>
      </c>
    </row>
    <row r="44" ht="17.4" spans="1:12">
      <c r="A44" s="1"/>
      <c r="B44" s="26">
        <v>4</v>
      </c>
      <c r="C44" s="14" t="s">
        <v>50</v>
      </c>
      <c r="D44" s="14"/>
      <c r="E44" s="14"/>
      <c r="F44" s="14"/>
      <c r="G44" s="26">
        <v>1</v>
      </c>
      <c r="H44" s="14">
        <v>1</v>
      </c>
      <c r="I44" s="14"/>
      <c r="J44" s="18"/>
      <c r="K44" s="18"/>
      <c r="L44" s="27">
        <v>1233</v>
      </c>
    </row>
    <row r="45" ht="17.4" spans="1:12">
      <c r="A45" s="1"/>
      <c r="B45" s="9"/>
      <c r="C45" s="14" t="s">
        <v>51</v>
      </c>
      <c r="D45" s="14"/>
      <c r="E45" s="14"/>
      <c r="F45" s="14"/>
      <c r="G45" s="9"/>
      <c r="H45" s="14">
        <v>1</v>
      </c>
      <c r="I45" s="14"/>
      <c r="J45" s="18"/>
      <c r="K45" s="18"/>
      <c r="L45" s="27">
        <v>1233</v>
      </c>
    </row>
    <row r="46" ht="17.4" spans="1:12">
      <c r="A46" s="1"/>
      <c r="B46" s="14">
        <v>5</v>
      </c>
      <c r="C46" s="14" t="s">
        <v>52</v>
      </c>
      <c r="D46" s="14"/>
      <c r="E46" s="14"/>
      <c r="F46" s="14"/>
      <c r="G46" s="14">
        <v>1</v>
      </c>
      <c r="H46" s="14">
        <v>1</v>
      </c>
      <c r="I46" s="14"/>
      <c r="J46" s="18"/>
      <c r="K46" s="18"/>
      <c r="L46" s="27">
        <v>1233</v>
      </c>
    </row>
    <row r="47" ht="17.4" spans="1:12">
      <c r="A47" s="1"/>
      <c r="B47" s="14">
        <v>6</v>
      </c>
      <c r="C47" s="14" t="s">
        <v>53</v>
      </c>
      <c r="D47" s="14"/>
      <c r="E47" s="14"/>
      <c r="F47" s="14"/>
      <c r="G47" s="14">
        <v>1</v>
      </c>
      <c r="H47" s="14">
        <v>1</v>
      </c>
      <c r="I47" s="14"/>
      <c r="J47" s="18"/>
      <c r="K47" s="18"/>
      <c r="L47" s="27">
        <v>1233</v>
      </c>
    </row>
    <row r="48" ht="17.4" spans="1:12">
      <c r="A48" s="1"/>
      <c r="B48" s="17"/>
      <c r="C48" s="14" t="s">
        <v>26</v>
      </c>
      <c r="D48" s="14"/>
      <c r="E48" s="14"/>
      <c r="F48" s="14"/>
      <c r="G48" s="14">
        <v>1</v>
      </c>
      <c r="H48" s="14">
        <v>1</v>
      </c>
      <c r="I48" s="14"/>
      <c r="J48" s="18"/>
      <c r="K48" s="18"/>
      <c r="L48" s="8"/>
    </row>
    <row r="49" ht="17.4" spans="1:12">
      <c r="A49" s="34"/>
      <c r="B49" s="35"/>
      <c r="C49" s="35" t="s">
        <v>27</v>
      </c>
      <c r="D49" s="35"/>
      <c r="E49" s="35"/>
      <c r="F49" s="35"/>
      <c r="G49" s="36">
        <f t="shared" ref="G49:I49" si="1">SUM(G41:G48)</f>
        <v>8</v>
      </c>
      <c r="H49" s="36">
        <f t="shared" si="1"/>
        <v>7</v>
      </c>
      <c r="I49" s="36">
        <f t="shared" si="1"/>
        <v>1</v>
      </c>
      <c r="J49" s="37"/>
      <c r="K49" s="37"/>
      <c r="L49" s="25"/>
    </row>
    <row r="50" ht="17.4" spans="1:12">
      <c r="A50" s="1" t="s">
        <v>54</v>
      </c>
      <c r="B50" s="14">
        <v>1</v>
      </c>
      <c r="C50" s="28" t="s">
        <v>55</v>
      </c>
      <c r="D50" s="31"/>
      <c r="E50" s="31"/>
      <c r="F50" s="32"/>
      <c r="G50" s="14">
        <v>1</v>
      </c>
      <c r="H50" s="14"/>
      <c r="I50" s="14"/>
      <c r="J50" s="18"/>
      <c r="K50" s="18"/>
      <c r="L50" s="27">
        <v>1580</v>
      </c>
    </row>
    <row r="51" ht="17.4" spans="1:12">
      <c r="A51" s="1"/>
      <c r="B51" s="26">
        <v>2</v>
      </c>
      <c r="C51" s="28" t="s">
        <v>56</v>
      </c>
      <c r="D51" s="31"/>
      <c r="E51" s="31"/>
      <c r="F51" s="32"/>
      <c r="G51" s="14">
        <v>1</v>
      </c>
      <c r="H51" s="14">
        <v>1</v>
      </c>
      <c r="I51" s="14"/>
      <c r="J51" s="18"/>
      <c r="K51" s="18"/>
      <c r="L51" s="27">
        <v>830</v>
      </c>
    </row>
    <row r="52" ht="17.4" spans="1:12">
      <c r="A52" s="1"/>
      <c r="B52" s="9"/>
      <c r="C52" s="28" t="s">
        <v>57</v>
      </c>
      <c r="D52" s="31"/>
      <c r="E52" s="31"/>
      <c r="F52" s="32"/>
      <c r="G52" s="14">
        <v>1</v>
      </c>
      <c r="H52" s="14"/>
      <c r="I52" s="14"/>
      <c r="J52" s="18"/>
      <c r="K52" s="18"/>
      <c r="L52" s="27">
        <v>680</v>
      </c>
    </row>
    <row r="53" ht="17.4" spans="1:12">
      <c r="A53" s="1"/>
      <c r="B53" s="14">
        <v>3</v>
      </c>
      <c r="C53" s="28" t="s">
        <v>58</v>
      </c>
      <c r="D53" s="31"/>
      <c r="E53" s="31"/>
      <c r="F53" s="32"/>
      <c r="G53" s="14">
        <v>2</v>
      </c>
      <c r="H53" s="14">
        <v>1</v>
      </c>
      <c r="I53" s="14"/>
      <c r="J53" s="18"/>
      <c r="K53" s="18"/>
      <c r="L53" s="27">
        <v>1580</v>
      </c>
    </row>
    <row r="54" ht="17.4" spans="1:12">
      <c r="A54" s="1"/>
      <c r="B54" s="26">
        <v>4</v>
      </c>
      <c r="C54" s="28" t="s">
        <v>59</v>
      </c>
      <c r="D54" s="31"/>
      <c r="E54" s="31"/>
      <c r="F54" s="32"/>
      <c r="G54" s="26">
        <v>1</v>
      </c>
      <c r="H54" s="14"/>
      <c r="I54" s="14">
        <v>2</v>
      </c>
      <c r="J54" s="18"/>
      <c r="K54" s="18"/>
      <c r="L54" s="27">
        <v>1580</v>
      </c>
    </row>
    <row r="55" ht="17.4" spans="1:12">
      <c r="A55" s="1"/>
      <c r="B55" s="9"/>
      <c r="C55" s="28" t="s">
        <v>60</v>
      </c>
      <c r="D55" s="31"/>
      <c r="E55" s="31"/>
      <c r="F55" s="32"/>
      <c r="G55" s="9"/>
      <c r="H55" s="14"/>
      <c r="I55" s="14"/>
      <c r="J55" s="28">
        <v>1</v>
      </c>
      <c r="K55" s="28"/>
      <c r="L55" s="27"/>
    </row>
    <row r="56" ht="17.4" spans="1:12">
      <c r="A56" s="1"/>
      <c r="B56" s="14">
        <v>5</v>
      </c>
      <c r="C56" s="28" t="s">
        <v>61</v>
      </c>
      <c r="D56" s="31"/>
      <c r="E56" s="31"/>
      <c r="F56" s="32"/>
      <c r="G56" s="14">
        <v>1</v>
      </c>
      <c r="H56" s="26"/>
      <c r="I56" s="26"/>
      <c r="J56" s="38"/>
      <c r="K56" s="38"/>
      <c r="L56" s="27">
        <v>3160</v>
      </c>
    </row>
    <row r="57" ht="17.4" spans="1:12">
      <c r="A57" s="1"/>
      <c r="B57" s="14">
        <v>6</v>
      </c>
      <c r="C57" s="28" t="s">
        <v>62</v>
      </c>
      <c r="D57" s="31"/>
      <c r="E57" s="31"/>
      <c r="F57" s="32"/>
      <c r="G57" s="14"/>
      <c r="H57" s="9"/>
      <c r="I57" s="9"/>
      <c r="J57" s="39"/>
      <c r="K57" s="39"/>
      <c r="L57" s="27"/>
    </row>
    <row r="58" ht="17.4" spans="1:12">
      <c r="A58" s="1"/>
      <c r="B58" s="17"/>
      <c r="C58" s="28" t="s">
        <v>26</v>
      </c>
      <c r="D58" s="31"/>
      <c r="E58" s="31"/>
      <c r="F58" s="32"/>
      <c r="G58" s="14">
        <v>1</v>
      </c>
      <c r="H58" s="17"/>
      <c r="I58" s="17"/>
      <c r="J58" s="18"/>
      <c r="K58" s="18"/>
      <c r="L58" s="8"/>
    </row>
    <row r="59" ht="17.4" spans="1:12">
      <c r="A59" s="34"/>
      <c r="B59" s="40"/>
      <c r="C59" s="41" t="s">
        <v>27</v>
      </c>
      <c r="D59" s="42"/>
      <c r="E59" s="42"/>
      <c r="F59" s="43"/>
      <c r="G59" s="22">
        <f>SUM(G50:G58)</f>
        <v>8</v>
      </c>
      <c r="H59" s="22">
        <f>SUM(H50:H58)</f>
        <v>2</v>
      </c>
      <c r="I59" s="22">
        <f>SUM(I50:I58)</f>
        <v>2</v>
      </c>
      <c r="J59" s="41">
        <f>SUM(J50:J58)</f>
        <v>1</v>
      </c>
      <c r="K59" s="41"/>
      <c r="L59" s="25"/>
    </row>
    <row r="60" ht="51" customHeight="1" spans="1:12">
      <c r="A60" t="s">
        <v>63</v>
      </c>
      <c r="B60" s="44"/>
      <c r="C60" s="45"/>
      <c r="D60" s="46"/>
      <c r="E60" s="46"/>
      <c r="F60" s="47"/>
      <c r="G60" s="44">
        <v>1</v>
      </c>
      <c r="H60" s="6"/>
      <c r="I60" s="14"/>
      <c r="J60" s="28"/>
      <c r="K60" s="28"/>
      <c r="L60" s="27">
        <v>1200</v>
      </c>
    </row>
    <row r="61" ht="17.4" spans="1:12">
      <c r="A61" s="34"/>
      <c r="B61" s="35"/>
      <c r="C61" s="48" t="s">
        <v>27</v>
      </c>
      <c r="D61" s="49"/>
      <c r="E61" s="49"/>
      <c r="F61" s="50"/>
      <c r="G61" s="35">
        <v>1</v>
      </c>
      <c r="H61" s="22"/>
      <c r="I61" s="22"/>
      <c r="J61" s="41"/>
      <c r="K61" s="41"/>
      <c r="L61" s="51"/>
    </row>
    <row r="62" ht="45" customHeight="1" spans="1:12">
      <c r="A62" t="s">
        <v>64</v>
      </c>
      <c r="B62" s="6"/>
      <c r="C62" s="52"/>
      <c r="D62" s="53"/>
      <c r="E62" s="53"/>
      <c r="F62" s="54"/>
      <c r="G62" s="6">
        <v>1</v>
      </c>
      <c r="H62" s="55">
        <v>1</v>
      </c>
      <c r="I62" s="55"/>
      <c r="J62" s="56"/>
      <c r="K62" s="56">
        <v>2</v>
      </c>
      <c r="L62" s="30">
        <v>1158</v>
      </c>
    </row>
    <row r="63" ht="17.4" spans="1:12">
      <c r="A63" s="34"/>
      <c r="B63" s="22"/>
      <c r="C63" s="41" t="s">
        <v>27</v>
      </c>
      <c r="D63" s="42"/>
      <c r="E63" s="42"/>
      <c r="F63" s="43"/>
      <c r="G63" s="22">
        <v>1</v>
      </c>
      <c r="H63" s="22">
        <v>1</v>
      </c>
      <c r="I63" s="22"/>
      <c r="J63" s="57"/>
      <c r="K63" s="57">
        <v>2</v>
      </c>
      <c r="L63" s="51"/>
    </row>
    <row r="64" ht="162" customHeight="1" spans="1:12">
      <c r="A64" s="1" t="s">
        <v>65</v>
      </c>
      <c r="B64" s="26">
        <v>1</v>
      </c>
      <c r="C64" s="58" t="s">
        <v>66</v>
      </c>
      <c r="D64" s="59"/>
      <c r="E64" s="59"/>
      <c r="F64" s="60"/>
      <c r="G64" s="14">
        <v>2</v>
      </c>
      <c r="H64" s="14"/>
      <c r="I64" s="14"/>
      <c r="J64" s="56">
        <v>2</v>
      </c>
      <c r="K64" s="56"/>
      <c r="L64" s="27">
        <v>1879</v>
      </c>
    </row>
    <row r="65" ht="17.4" spans="1:12">
      <c r="A65" s="1"/>
      <c r="B65" s="9"/>
      <c r="C65" s="28" t="s">
        <v>67</v>
      </c>
      <c r="D65" s="31"/>
      <c r="E65" s="31"/>
      <c r="F65" s="32"/>
      <c r="G65" s="14">
        <v>1</v>
      </c>
      <c r="H65" s="14"/>
      <c r="I65" s="14"/>
      <c r="J65" s="56"/>
      <c r="K65" s="56"/>
      <c r="L65" s="27">
        <v>500</v>
      </c>
    </row>
    <row r="66" ht="68" customHeight="1" spans="1:12">
      <c r="A66" s="1"/>
      <c r="B66" s="14">
        <v>2</v>
      </c>
      <c r="C66" s="15" t="s">
        <v>68</v>
      </c>
      <c r="D66" s="15"/>
      <c r="E66" s="15"/>
      <c r="F66" s="15"/>
      <c r="G66" s="14">
        <v>2</v>
      </c>
      <c r="H66" s="14">
        <v>1</v>
      </c>
      <c r="I66" s="14"/>
      <c r="J66" s="56"/>
      <c r="K66" s="56"/>
      <c r="L66" s="27">
        <v>2221</v>
      </c>
    </row>
    <row r="67" ht="72" customHeight="1" spans="1:12">
      <c r="A67" s="1"/>
      <c r="B67" s="14">
        <v>3</v>
      </c>
      <c r="C67" s="61" t="s">
        <v>69</v>
      </c>
      <c r="D67" s="62"/>
      <c r="E67" s="62"/>
      <c r="F67" s="62"/>
      <c r="G67" s="14">
        <v>2</v>
      </c>
      <c r="H67" s="14"/>
      <c r="I67" s="14"/>
      <c r="J67" s="56"/>
      <c r="K67" s="56"/>
      <c r="L67" s="27">
        <v>1840</v>
      </c>
    </row>
    <row r="68" ht="48" customHeight="1" spans="1:12">
      <c r="A68" s="1"/>
      <c r="B68" s="26">
        <v>4</v>
      </c>
      <c r="C68" s="15" t="s">
        <v>70</v>
      </c>
      <c r="D68" s="15"/>
      <c r="E68" s="15"/>
      <c r="F68" s="15"/>
      <c r="G68" s="26">
        <v>1</v>
      </c>
      <c r="H68" s="14"/>
      <c r="I68" s="14"/>
      <c r="J68" s="56"/>
      <c r="K68" s="56"/>
      <c r="L68" s="27">
        <v>715</v>
      </c>
    </row>
    <row r="69" ht="27" customHeight="1" spans="1:12">
      <c r="A69" s="1"/>
      <c r="B69" s="14">
        <v>5</v>
      </c>
      <c r="C69" s="15" t="s">
        <v>71</v>
      </c>
      <c r="D69" s="15"/>
      <c r="E69" s="15"/>
      <c r="F69" s="15"/>
      <c r="G69" s="26">
        <v>1</v>
      </c>
      <c r="H69" s="14"/>
      <c r="I69" s="14"/>
      <c r="J69" s="56"/>
      <c r="K69" s="56"/>
      <c r="L69" s="27">
        <v>870</v>
      </c>
    </row>
    <row r="70" ht="17.4" spans="1:12">
      <c r="A70" s="1"/>
      <c r="B70" s="14">
        <v>6</v>
      </c>
      <c r="C70" s="14" t="s">
        <v>72</v>
      </c>
      <c r="D70" s="14"/>
      <c r="E70" s="14"/>
      <c r="F70" s="14"/>
      <c r="G70" s="9"/>
      <c r="H70" s="14"/>
      <c r="I70" s="14"/>
      <c r="J70" s="56"/>
      <c r="K70" s="56"/>
      <c r="L70" s="27"/>
    </row>
    <row r="71" ht="17.4" spans="1:12">
      <c r="A71" s="1"/>
      <c r="B71" s="14">
        <v>7</v>
      </c>
      <c r="C71" s="14" t="s">
        <v>73</v>
      </c>
      <c r="D71" s="14"/>
      <c r="E71" s="14"/>
      <c r="F71" s="14"/>
      <c r="G71" s="14"/>
      <c r="H71" s="14"/>
      <c r="I71" s="14"/>
      <c r="J71" s="56"/>
      <c r="K71" s="56">
        <v>1</v>
      </c>
      <c r="L71" s="27">
        <v>203</v>
      </c>
    </row>
    <row r="72" ht="17.4" spans="1:12">
      <c r="A72" s="1"/>
      <c r="B72" s="63"/>
      <c r="C72" s="14" t="s">
        <v>26</v>
      </c>
      <c r="D72" s="14"/>
      <c r="E72" s="14"/>
      <c r="F72" s="14"/>
      <c r="G72" s="14">
        <v>2</v>
      </c>
      <c r="H72" s="14"/>
      <c r="I72" s="14"/>
      <c r="J72" s="56">
        <v>1</v>
      </c>
      <c r="K72" s="56"/>
      <c r="L72" s="8"/>
    </row>
    <row r="73" ht="17.4" spans="1:12">
      <c r="A73" s="34"/>
      <c r="B73" s="22"/>
      <c r="C73" s="22" t="s">
        <v>27</v>
      </c>
      <c r="D73" s="22"/>
      <c r="E73" s="22"/>
      <c r="F73" s="22"/>
      <c r="G73" s="23">
        <f>SUM(G64:G72)</f>
        <v>11</v>
      </c>
      <c r="H73" s="23">
        <f>SUM(H64:H72)</f>
        <v>1</v>
      </c>
      <c r="I73" s="23"/>
      <c r="J73" s="37">
        <f>SUM(J64:J72)</f>
        <v>3</v>
      </c>
      <c r="K73" s="37">
        <f>SUM(K64:K72)</f>
        <v>1</v>
      </c>
      <c r="L73" s="25"/>
    </row>
    <row r="74" ht="17.4" spans="1:12">
      <c r="A74" s="64" t="s">
        <v>74</v>
      </c>
      <c r="B74" s="19"/>
      <c r="C74" s="14" t="s">
        <v>75</v>
      </c>
      <c r="D74" s="14"/>
      <c r="E74" s="14"/>
      <c r="F74" s="14"/>
      <c r="G74" s="14">
        <v>6</v>
      </c>
      <c r="H74" s="63"/>
      <c r="I74" s="63"/>
      <c r="J74" s="56"/>
      <c r="K74" s="56"/>
      <c r="L74" s="8"/>
    </row>
    <row r="75" ht="17.4" spans="1:12">
      <c r="A75" s="64"/>
      <c r="B75" s="19"/>
      <c r="C75" s="14" t="s">
        <v>76</v>
      </c>
      <c r="D75" s="14"/>
      <c r="E75" s="14"/>
      <c r="F75" s="14"/>
      <c r="G75" s="14">
        <v>2</v>
      </c>
      <c r="H75" s="63"/>
      <c r="I75" s="63"/>
      <c r="J75" s="56"/>
      <c r="K75" s="56"/>
      <c r="L75" s="8"/>
    </row>
    <row r="76" ht="17.4" spans="1:12">
      <c r="A76" s="64"/>
      <c r="B76" s="19"/>
      <c r="C76" s="14" t="s">
        <v>77</v>
      </c>
      <c r="D76" s="14"/>
      <c r="E76" s="14"/>
      <c r="F76" s="14"/>
      <c r="G76" s="14">
        <v>1</v>
      </c>
      <c r="H76" s="63"/>
      <c r="I76" s="63"/>
      <c r="J76" s="56"/>
      <c r="K76" s="56"/>
      <c r="L76" s="8"/>
    </row>
    <row r="77" ht="17.4" spans="1:12">
      <c r="A77" s="64"/>
      <c r="B77" s="19"/>
      <c r="C77" s="14" t="s">
        <v>78</v>
      </c>
      <c r="D77" s="14"/>
      <c r="E77" s="14"/>
      <c r="F77" s="14"/>
      <c r="G77" s="14">
        <v>1</v>
      </c>
      <c r="H77" s="63"/>
      <c r="I77" s="63"/>
      <c r="J77" s="56"/>
      <c r="K77" s="56"/>
      <c r="L77" s="8"/>
    </row>
    <row r="78" ht="17.4" spans="1:12">
      <c r="A78" s="64"/>
      <c r="B78" s="19"/>
      <c r="C78" s="14" t="s">
        <v>79</v>
      </c>
      <c r="D78" s="14"/>
      <c r="E78" s="14"/>
      <c r="F78" s="14"/>
      <c r="G78" s="14">
        <v>2</v>
      </c>
      <c r="H78" s="63"/>
      <c r="I78" s="63"/>
      <c r="J78" s="56"/>
      <c r="K78" s="56"/>
      <c r="L78" s="8"/>
    </row>
    <row r="79" ht="17.4" spans="1:12">
      <c r="A79" s="64"/>
      <c r="B79" s="19"/>
      <c r="C79" s="14" t="s">
        <v>80</v>
      </c>
      <c r="D79" s="14"/>
      <c r="E79" s="14"/>
      <c r="F79" s="14"/>
      <c r="G79" s="14">
        <v>1</v>
      </c>
      <c r="H79" s="63"/>
      <c r="I79" s="63"/>
      <c r="J79" s="56"/>
      <c r="K79" s="56"/>
      <c r="L79" s="8"/>
    </row>
    <row r="80" ht="17.4" spans="1:12">
      <c r="A80" s="64"/>
      <c r="B80" s="19"/>
      <c r="C80" s="14" t="s">
        <v>81</v>
      </c>
      <c r="D80" s="14"/>
      <c r="E80" s="14"/>
      <c r="F80" s="14"/>
      <c r="G80" s="14">
        <v>2</v>
      </c>
      <c r="H80" s="63"/>
      <c r="I80" s="63"/>
      <c r="J80" s="56"/>
      <c r="K80" s="56"/>
      <c r="L80" s="8"/>
    </row>
    <row r="81" ht="17.4" spans="1:12">
      <c r="A81" s="64"/>
      <c r="B81" s="19"/>
      <c r="C81" s="14" t="s">
        <v>26</v>
      </c>
      <c r="D81" s="14"/>
      <c r="E81" s="14"/>
      <c r="F81" s="14"/>
      <c r="G81" s="14">
        <v>2</v>
      </c>
      <c r="H81" s="63"/>
      <c r="I81" s="63"/>
      <c r="J81" s="56"/>
      <c r="K81" s="56"/>
      <c r="L81" s="8"/>
    </row>
    <row r="82" ht="17.4" spans="1:12">
      <c r="A82" s="34"/>
      <c r="B82" s="65"/>
      <c r="C82" s="35" t="s">
        <v>27</v>
      </c>
      <c r="D82" s="35"/>
      <c r="E82" s="35"/>
      <c r="F82" s="35"/>
      <c r="G82" s="35">
        <f>SUM(G74:G81)</f>
        <v>17</v>
      </c>
      <c r="H82" s="35">
        <f>SUM(H74:H81)</f>
        <v>0</v>
      </c>
      <c r="I82" s="35">
        <f>SUM(I74:I81)</f>
        <v>0</v>
      </c>
      <c r="J82" s="35">
        <f>SUM(J74:J81)</f>
        <v>0</v>
      </c>
      <c r="K82" s="35">
        <f>SUM(K74:K81)</f>
        <v>0</v>
      </c>
      <c r="L82" s="66"/>
    </row>
    <row r="83" ht="17.4" spans="1:12">
      <c r="A83" s="56" t="s">
        <v>82</v>
      </c>
      <c r="B83" s="67"/>
      <c r="C83" s="67"/>
      <c r="D83" s="67"/>
      <c r="E83" s="67"/>
      <c r="F83" s="68"/>
      <c r="G83" s="14">
        <f>G19+G40+G49+G59+G61+G63+G73+G82</f>
        <v>118</v>
      </c>
      <c r="H83" s="14">
        <f>H19+H40+H49+H59+H61+H63+H73</f>
        <v>51</v>
      </c>
      <c r="I83" s="14">
        <f>I19+I40+I49+I59+I61+I63+I73</f>
        <v>9</v>
      </c>
      <c r="J83" s="14">
        <f>J19+J40+J49+J59+J61+J63+J73</f>
        <v>10</v>
      </c>
      <c r="K83" s="14">
        <f>K19+K40+K49+K59+K61+K63+K73</f>
        <v>3</v>
      </c>
      <c r="L83" s="19"/>
    </row>
    <row r="84" ht="17.4" spans="1:12">
      <c r="A84" s="69"/>
      <c r="B84" s="70"/>
      <c r="C84" s="71"/>
      <c r="D84" s="71"/>
      <c r="E84" s="71"/>
      <c r="F84" s="71"/>
      <c r="G84" s="71"/>
      <c r="H84" s="72"/>
      <c r="I84" s="72"/>
      <c r="J84" s="70"/>
      <c r="K84" s="70"/>
      <c r="L84" s="73"/>
    </row>
    <row r="85" ht="17.4" spans="1:12">
      <c r="A85" s="69"/>
      <c r="B85" s="70"/>
      <c r="C85" s="71"/>
      <c r="D85" s="71"/>
      <c r="E85" s="71"/>
      <c r="F85" s="71"/>
      <c r="G85" s="71"/>
      <c r="H85" s="72"/>
      <c r="I85" s="72"/>
      <c r="J85" s="70"/>
      <c r="K85" s="70"/>
      <c r="L85" s="73"/>
    </row>
    <row r="86" ht="17.4" spans="1:12">
      <c r="A86" s="69"/>
      <c r="B86" s="70"/>
      <c r="C86" s="71"/>
      <c r="D86" s="71"/>
      <c r="E86" s="71"/>
      <c r="F86" s="71"/>
      <c r="G86" s="71"/>
      <c r="H86" s="72"/>
      <c r="I86" s="72"/>
      <c r="J86" s="70"/>
      <c r="K86" s="70"/>
      <c r="L86" s="73"/>
    </row>
    <row r="87" ht="48" customHeight="1" spans="1:12">
      <c r="A87" s="74" t="s">
        <v>83</v>
      </c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6"/>
    </row>
    <row r="88" ht="17.4" spans="1:12">
      <c r="B88" s="6"/>
      <c r="C88" s="6" t="s">
        <v>2</v>
      </c>
      <c r="D88" s="6"/>
      <c r="E88" s="6"/>
      <c r="F88" s="6"/>
      <c r="G88" s="7" t="s">
        <v>3</v>
      </c>
      <c r="H88" s="63"/>
      <c r="I88" s="63"/>
      <c r="J88" s="56"/>
      <c r="K88" s="56"/>
      <c r="L88" s="8"/>
    </row>
    <row r="89" ht="17.4" spans="1:12">
      <c r="A89" s="64" t="s">
        <v>84</v>
      </c>
      <c r="B89" s="19"/>
      <c r="C89" s="14" t="s">
        <v>85</v>
      </c>
      <c r="D89" s="14"/>
      <c r="E89" s="14"/>
      <c r="F89" s="14"/>
      <c r="G89" s="14">
        <v>6</v>
      </c>
      <c r="H89" s="63"/>
      <c r="I89" s="63"/>
      <c r="J89" s="56"/>
      <c r="K89" s="56"/>
      <c r="L89" s="8"/>
    </row>
    <row r="90" ht="17.4" spans="1:12">
      <c r="A90" s="64"/>
      <c r="B90" s="19"/>
      <c r="C90" s="14" t="s">
        <v>86</v>
      </c>
      <c r="D90" s="14"/>
      <c r="E90" s="14"/>
      <c r="F90" s="14"/>
      <c r="G90" s="14">
        <v>4</v>
      </c>
      <c r="H90" s="63"/>
      <c r="I90" s="63"/>
      <c r="J90" s="56"/>
      <c r="K90" s="56"/>
      <c r="L90" s="8"/>
    </row>
    <row r="91" ht="17.4" spans="1:12">
      <c r="A91" s="64"/>
      <c r="B91" s="19"/>
      <c r="C91" s="14" t="s">
        <v>87</v>
      </c>
      <c r="D91" s="14"/>
      <c r="E91" s="14"/>
      <c r="F91" s="14"/>
      <c r="G91" s="14">
        <v>4</v>
      </c>
      <c r="H91" s="63"/>
      <c r="I91" s="63"/>
      <c r="J91" s="56"/>
      <c r="K91" s="56"/>
      <c r="L91" s="8"/>
    </row>
    <row r="92" ht="17.4" spans="1:12">
      <c r="A92" s="64"/>
      <c r="B92" s="19"/>
      <c r="C92" s="14" t="s">
        <v>88</v>
      </c>
      <c r="D92" s="14"/>
      <c r="E92" s="14"/>
      <c r="F92" s="14"/>
      <c r="G92" s="14">
        <v>3</v>
      </c>
      <c r="H92" s="63"/>
      <c r="I92" s="63"/>
      <c r="J92" s="56"/>
      <c r="K92" s="56"/>
      <c r="L92" s="8"/>
    </row>
    <row r="93" ht="17.4" spans="1:12">
      <c r="A93" s="64"/>
      <c r="B93" s="19"/>
      <c r="C93" s="14" t="s">
        <v>89</v>
      </c>
      <c r="D93" s="14"/>
      <c r="E93" s="14"/>
      <c r="F93" s="14"/>
      <c r="G93" s="14">
        <v>2</v>
      </c>
      <c r="H93" s="63"/>
      <c r="I93" s="63"/>
      <c r="J93" s="56"/>
      <c r="K93" s="56"/>
      <c r="L93" s="8"/>
    </row>
    <row r="94" ht="17.4" spans="1:12">
      <c r="A94" s="77"/>
      <c r="B94" s="25"/>
      <c r="C94" s="22"/>
      <c r="D94" s="22"/>
      <c r="E94" s="22"/>
      <c r="F94" s="22"/>
      <c r="G94" s="22">
        <f>SUM(G89:G93)</f>
        <v>19</v>
      </c>
      <c r="H94" s="78"/>
      <c r="I94" s="78"/>
      <c r="J94" s="57"/>
      <c r="K94" s="57"/>
      <c r="L94" s="25"/>
    </row>
    <row r="95" ht="17.4" spans="1:12">
      <c r="A95" s="1" t="s">
        <v>90</v>
      </c>
      <c r="B95" s="19"/>
      <c r="C95" s="14" t="s">
        <v>91</v>
      </c>
      <c r="D95" s="14"/>
      <c r="E95" s="14"/>
      <c r="F95" s="14"/>
      <c r="G95" s="14">
        <v>2</v>
      </c>
      <c r="H95" s="63"/>
      <c r="I95" s="63"/>
      <c r="J95" s="56"/>
      <c r="K95" s="56"/>
      <c r="L95" s="8"/>
    </row>
    <row r="96" ht="17.4" spans="1:12">
      <c r="A96" s="1"/>
      <c r="B96" s="19"/>
      <c r="C96" s="14" t="s">
        <v>92</v>
      </c>
      <c r="D96" s="14"/>
      <c r="E96" s="14"/>
      <c r="F96" s="14"/>
      <c r="G96" s="14">
        <v>1</v>
      </c>
      <c r="H96" s="63"/>
      <c r="I96" s="63"/>
      <c r="J96" s="56"/>
      <c r="K96" s="56"/>
      <c r="L96" s="8"/>
    </row>
    <row r="97" ht="17.4" spans="1:12">
      <c r="A97" s="1"/>
      <c r="B97" s="19"/>
      <c r="C97" s="14" t="s">
        <v>90</v>
      </c>
      <c r="D97" s="14"/>
      <c r="E97" s="14"/>
      <c r="F97" s="14"/>
      <c r="G97" s="14">
        <v>20</v>
      </c>
      <c r="H97" s="63"/>
      <c r="I97" s="63"/>
      <c r="J97" s="56"/>
      <c r="K97" s="56"/>
      <c r="L97" s="8"/>
    </row>
    <row r="98" ht="17.4" spans="1:12">
      <c r="A98" s="1"/>
      <c r="B98" s="19"/>
      <c r="C98" s="14" t="s">
        <v>93</v>
      </c>
      <c r="D98" s="14"/>
      <c r="E98" s="14"/>
      <c r="F98" s="14"/>
      <c r="G98" s="14">
        <v>9</v>
      </c>
      <c r="H98" s="63"/>
      <c r="I98" s="63"/>
      <c r="J98" s="56"/>
      <c r="K98" s="56"/>
      <c r="L98" s="8"/>
    </row>
    <row r="99" ht="17.4" spans="1:12">
      <c r="A99" s="77"/>
      <c r="B99" s="25"/>
      <c r="C99" s="22"/>
      <c r="D99" s="22"/>
      <c r="E99" s="22"/>
      <c r="F99" s="22"/>
      <c r="G99" s="22">
        <f>SUM(G95:G98)</f>
        <v>32</v>
      </c>
      <c r="H99" s="78"/>
      <c r="I99" s="78"/>
      <c r="J99" s="57"/>
      <c r="K99" s="57"/>
      <c r="L99" s="25"/>
    </row>
    <row r="100" ht="17.4" spans="1:12">
      <c r="A100" s="1" t="s">
        <v>94</v>
      </c>
      <c r="B100" s="19"/>
      <c r="C100" s="14" t="s">
        <v>95</v>
      </c>
      <c r="D100" s="14"/>
      <c r="E100" s="14"/>
      <c r="F100" s="14"/>
      <c r="G100" s="14">
        <v>1</v>
      </c>
      <c r="H100" s="63"/>
      <c r="I100" s="63"/>
      <c r="J100" s="56"/>
      <c r="K100" s="56"/>
      <c r="L100" s="8"/>
    </row>
    <row r="101" ht="17.4" spans="1:12">
      <c r="A101" s="1"/>
      <c r="B101" s="19"/>
      <c r="C101" s="14" t="s">
        <v>96</v>
      </c>
      <c r="D101" s="14"/>
      <c r="E101" s="14"/>
      <c r="F101" s="14"/>
      <c r="G101" s="14">
        <v>16</v>
      </c>
      <c r="H101" s="63"/>
      <c r="I101" s="63"/>
      <c r="J101" s="56"/>
      <c r="K101" s="56"/>
      <c r="L101" s="8"/>
    </row>
    <row r="102" ht="17.4" spans="1:12">
      <c r="A102" s="77"/>
      <c r="B102" s="25"/>
      <c r="C102" s="22"/>
      <c r="D102" s="22"/>
      <c r="E102" s="22"/>
      <c r="F102" s="22"/>
      <c r="G102" s="22">
        <f>SUM(G100:G101)</f>
        <v>17</v>
      </c>
      <c r="H102" s="78"/>
      <c r="I102" s="78"/>
      <c r="J102" s="57"/>
      <c r="K102" s="57"/>
      <c r="L102" s="25"/>
    </row>
    <row r="103" ht="17.4" spans="1:12">
      <c r="A103" s="1" t="s">
        <v>97</v>
      </c>
      <c r="B103" s="19"/>
      <c r="C103" s="14" t="s">
        <v>98</v>
      </c>
      <c r="D103" s="14"/>
      <c r="E103" s="14"/>
      <c r="F103" s="14"/>
      <c r="G103" s="14">
        <v>12</v>
      </c>
      <c r="H103" s="63"/>
      <c r="I103" s="63"/>
      <c r="J103" s="56"/>
      <c r="K103" s="56"/>
      <c r="L103" s="8"/>
    </row>
    <row r="104" ht="17.4" spans="1:12">
      <c r="A104" s="1"/>
      <c r="B104" s="63"/>
      <c r="C104" s="14" t="s">
        <v>99</v>
      </c>
      <c r="D104" s="14"/>
      <c r="E104" s="14"/>
      <c r="F104" s="14"/>
      <c r="G104" s="14">
        <v>3</v>
      </c>
      <c r="H104" s="63"/>
      <c r="I104" s="63"/>
      <c r="J104" s="56"/>
      <c r="K104" s="56"/>
      <c r="L104" s="8"/>
    </row>
    <row r="105" ht="17.4" spans="1:12">
      <c r="A105" s="1"/>
      <c r="B105" s="63"/>
      <c r="C105" s="14" t="s">
        <v>100</v>
      </c>
      <c r="D105" s="14"/>
      <c r="E105" s="14"/>
      <c r="F105" s="14"/>
      <c r="G105" s="14">
        <v>1</v>
      </c>
      <c r="H105" s="63"/>
      <c r="I105" s="63"/>
      <c r="J105" s="56"/>
      <c r="K105" s="56"/>
      <c r="L105" s="8"/>
    </row>
    <row r="106" ht="17.4" spans="1:12">
      <c r="A106" s="1"/>
      <c r="B106" s="63"/>
      <c r="C106" s="14" t="s">
        <v>101</v>
      </c>
      <c r="D106" s="14"/>
      <c r="E106" s="14"/>
      <c r="F106" s="14"/>
      <c r="G106" s="14">
        <v>2</v>
      </c>
      <c r="H106" s="63"/>
      <c r="I106" s="63"/>
      <c r="J106" s="56"/>
      <c r="K106" s="56"/>
      <c r="L106" s="8"/>
    </row>
    <row r="107" ht="17.4" spans="1:12">
      <c r="A107" s="77"/>
      <c r="B107" s="78"/>
      <c r="C107" s="22"/>
      <c r="D107" s="22"/>
      <c r="E107" s="22"/>
      <c r="F107" s="22"/>
      <c r="G107" s="22">
        <f>SUM(G103:G106)</f>
        <v>18</v>
      </c>
      <c r="H107" s="78"/>
      <c r="I107" s="78"/>
      <c r="J107" s="57"/>
      <c r="K107" s="57"/>
      <c r="L107" s="25"/>
    </row>
    <row r="108" ht="17.4" spans="1:12">
      <c r="A108" s="1" t="s">
        <v>102</v>
      </c>
      <c r="B108" s="63"/>
      <c r="C108" s="14" t="s">
        <v>103</v>
      </c>
      <c r="D108" s="14"/>
      <c r="E108" s="14"/>
      <c r="F108" s="14"/>
      <c r="G108" s="14">
        <v>1</v>
      </c>
      <c r="H108" s="63"/>
      <c r="I108" s="63"/>
      <c r="J108" s="56"/>
      <c r="K108" s="56"/>
      <c r="L108" s="8"/>
    </row>
    <row r="109" ht="17.4" spans="1:12">
      <c r="A109" s="1"/>
      <c r="B109" s="63"/>
      <c r="C109" s="14" t="s">
        <v>104</v>
      </c>
      <c r="D109" s="14"/>
      <c r="E109" s="14"/>
      <c r="F109" s="14"/>
      <c r="G109" s="14">
        <v>1</v>
      </c>
      <c r="H109" s="63"/>
      <c r="I109" s="63"/>
      <c r="J109" s="56"/>
      <c r="K109" s="56"/>
      <c r="L109" s="8"/>
    </row>
    <row r="110" ht="17.4" spans="1:12">
      <c r="A110" s="1"/>
      <c r="B110" s="63"/>
      <c r="C110" s="14" t="s">
        <v>105</v>
      </c>
      <c r="D110" s="14"/>
      <c r="E110" s="14"/>
      <c r="F110" s="14"/>
      <c r="G110" s="14">
        <v>1</v>
      </c>
      <c r="H110" s="63"/>
      <c r="I110" s="63"/>
      <c r="J110" s="56"/>
      <c r="K110" s="56"/>
      <c r="L110" s="8"/>
    </row>
    <row r="111" ht="17.4" spans="1:12">
      <c r="A111" s="1"/>
      <c r="B111" s="63"/>
      <c r="C111" s="14" t="s">
        <v>106</v>
      </c>
      <c r="D111" s="14"/>
      <c r="E111" s="14"/>
      <c r="F111" s="14"/>
      <c r="G111" s="14">
        <v>2</v>
      </c>
      <c r="H111" s="63"/>
      <c r="I111" s="63"/>
      <c r="J111" s="56"/>
      <c r="K111" s="56"/>
      <c r="L111" s="8"/>
    </row>
    <row r="112" ht="17.4" spans="1:12">
      <c r="A112" s="1"/>
      <c r="B112" s="63"/>
      <c r="C112" s="14" t="s">
        <v>107</v>
      </c>
      <c r="D112" s="14"/>
      <c r="E112" s="14"/>
      <c r="F112" s="14"/>
      <c r="G112" s="14">
        <v>1</v>
      </c>
      <c r="H112" s="63"/>
      <c r="I112" s="63"/>
      <c r="J112" s="56"/>
      <c r="K112" s="56"/>
      <c r="L112" s="8"/>
    </row>
    <row r="113" ht="17.4" spans="1:12">
      <c r="A113" s="1"/>
      <c r="B113" s="63"/>
      <c r="C113" s="14" t="s">
        <v>108</v>
      </c>
      <c r="D113" s="14"/>
      <c r="E113" s="14"/>
      <c r="F113" s="14"/>
      <c r="G113" s="14">
        <v>1</v>
      </c>
      <c r="H113" s="63"/>
      <c r="I113" s="63"/>
      <c r="J113" s="56"/>
      <c r="K113" s="56"/>
      <c r="L113" s="8"/>
    </row>
    <row r="114" ht="17.4" spans="1:12">
      <c r="A114" s="1"/>
      <c r="B114" s="63"/>
      <c r="C114" s="14" t="s">
        <v>109</v>
      </c>
      <c r="D114" s="14"/>
      <c r="E114" s="14"/>
      <c r="F114" s="14"/>
      <c r="G114" s="14">
        <v>3</v>
      </c>
      <c r="H114" s="63"/>
      <c r="I114" s="63"/>
      <c r="J114" s="56"/>
      <c r="K114" s="56"/>
      <c r="L114" s="8"/>
    </row>
    <row r="115" ht="17.4" spans="1:12">
      <c r="A115" s="1"/>
      <c r="B115" s="63"/>
      <c r="C115" s="14" t="s">
        <v>110</v>
      </c>
      <c r="D115" s="14"/>
      <c r="E115" s="14"/>
      <c r="F115" s="14"/>
      <c r="G115" s="14">
        <v>1</v>
      </c>
      <c r="H115" s="63"/>
      <c r="I115" s="63"/>
      <c r="J115" s="56"/>
      <c r="K115" s="56"/>
      <c r="L115" s="8"/>
    </row>
    <row r="116" ht="17.4" spans="1:12">
      <c r="A116" s="1"/>
      <c r="B116" s="63"/>
      <c r="C116" s="14" t="s">
        <v>111</v>
      </c>
      <c r="D116" s="14"/>
      <c r="E116" s="14"/>
      <c r="F116" s="14"/>
      <c r="G116" s="14">
        <v>1</v>
      </c>
      <c r="H116" s="63"/>
      <c r="I116" s="63"/>
      <c r="J116" s="56"/>
      <c r="K116" s="56"/>
      <c r="L116" s="8"/>
    </row>
    <row r="117" ht="17.4" spans="1:12">
      <c r="A117" s="1"/>
      <c r="B117" s="63"/>
      <c r="C117" s="14" t="s">
        <v>112</v>
      </c>
      <c r="D117" s="14"/>
      <c r="E117" s="14"/>
      <c r="F117" s="14"/>
      <c r="G117" s="14">
        <v>2</v>
      </c>
      <c r="H117" s="63"/>
      <c r="I117" s="63"/>
      <c r="J117" s="56"/>
      <c r="K117" s="56"/>
      <c r="L117" s="8"/>
    </row>
    <row r="118" ht="17.4" spans="1:12">
      <c r="A118" s="1"/>
      <c r="B118" s="63"/>
      <c r="C118" s="14" t="s">
        <v>113</v>
      </c>
      <c r="D118" s="14"/>
      <c r="E118" s="14"/>
      <c r="F118" s="14"/>
      <c r="G118" s="14">
        <v>1</v>
      </c>
      <c r="H118" s="63"/>
      <c r="I118" s="63"/>
      <c r="J118" s="56"/>
      <c r="K118" s="56"/>
      <c r="L118" s="8"/>
    </row>
    <row r="119" ht="17.4" spans="1:12">
      <c r="A119" s="1"/>
      <c r="B119" s="63"/>
      <c r="C119" s="14" t="s">
        <v>114</v>
      </c>
      <c r="D119" s="14"/>
      <c r="E119" s="14"/>
      <c r="F119" s="14"/>
      <c r="G119" s="14">
        <v>1</v>
      </c>
      <c r="H119" s="63"/>
      <c r="I119" s="63"/>
      <c r="J119" s="56"/>
      <c r="K119" s="56"/>
      <c r="L119" s="8"/>
    </row>
    <row r="120" ht="17.4" spans="1:12">
      <c r="A120" s="1"/>
      <c r="B120" s="63"/>
      <c r="C120" s="14" t="s">
        <v>115</v>
      </c>
      <c r="D120" s="14"/>
      <c r="E120" s="14"/>
      <c r="F120" s="14"/>
      <c r="G120" s="14">
        <v>1</v>
      </c>
      <c r="H120" s="63"/>
      <c r="I120" s="63"/>
      <c r="J120" s="56"/>
      <c r="K120" s="56"/>
      <c r="L120" s="8"/>
    </row>
    <row r="121" ht="17.4" spans="1:12">
      <c r="A121" s="1"/>
      <c r="B121" s="63"/>
      <c r="C121" s="14" t="s">
        <v>116</v>
      </c>
      <c r="D121" s="14"/>
      <c r="E121" s="14"/>
      <c r="F121" s="14"/>
      <c r="G121" s="14">
        <v>1</v>
      </c>
      <c r="H121" s="63"/>
      <c r="I121" s="63"/>
      <c r="J121" s="56"/>
      <c r="K121" s="56"/>
      <c r="L121" s="8"/>
    </row>
    <row r="122" ht="17.4" spans="1:12">
      <c r="A122" s="77"/>
      <c r="B122" s="79"/>
      <c r="C122" s="49"/>
      <c r="D122" s="49"/>
      <c r="E122" s="49"/>
      <c r="F122" s="50"/>
      <c r="G122" s="35">
        <f>SUM(G108:G121)</f>
        <v>18</v>
      </c>
      <c r="H122" s="80"/>
      <c r="I122" s="80"/>
      <c r="J122" s="81"/>
      <c r="K122" s="81"/>
      <c r="L122" s="66"/>
    </row>
    <row r="123" ht="17.4" spans="1:12">
      <c r="A123" s="73"/>
      <c r="B123" s="82"/>
      <c r="C123" s="71"/>
      <c r="D123" s="71"/>
      <c r="E123" s="71"/>
      <c r="F123" s="71"/>
      <c r="G123" s="71"/>
      <c r="H123" s="82"/>
      <c r="I123" s="82"/>
      <c r="J123" s="73"/>
      <c r="K123" s="73"/>
      <c r="L123" s="73"/>
    </row>
    <row r="124" ht="45" customHeight="1" spans="1:12">
      <c r="A124" s="83" t="s">
        <v>117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5"/>
    </row>
    <row r="125" ht="17.4" spans="1:12">
      <c r="A125" s="19" t="s">
        <v>118</v>
      </c>
      <c r="B125" s="19" t="s">
        <v>119</v>
      </c>
      <c r="C125" s="19"/>
      <c r="D125" s="19"/>
      <c r="E125" s="19"/>
      <c r="F125" s="19"/>
      <c r="G125" s="14" t="s">
        <v>120</v>
      </c>
      <c r="H125" s="63"/>
      <c r="I125" s="63"/>
      <c r="J125" s="19"/>
      <c r="K125" s="19"/>
      <c r="L125" s="19"/>
    </row>
    <row r="126" ht="17.4" spans="1:12">
      <c r="A126" s="8">
        <v>1</v>
      </c>
      <c r="B126" s="6" t="s">
        <v>121</v>
      </c>
      <c r="C126" s="6"/>
      <c r="D126" s="6"/>
      <c r="E126" s="6"/>
      <c r="F126" s="6"/>
      <c r="G126" s="6">
        <f>G83</f>
        <v>118</v>
      </c>
      <c r="H126" s="63"/>
      <c r="I126" s="63"/>
      <c r="J126" s="19"/>
      <c r="K126" s="19"/>
      <c r="L126" s="8"/>
    </row>
    <row r="127" ht="17.4" spans="1:12">
      <c r="A127" s="8">
        <v>2</v>
      </c>
      <c r="B127" s="52" t="s">
        <v>122</v>
      </c>
      <c r="C127" s="53"/>
      <c r="D127" s="53"/>
      <c r="E127" s="53"/>
      <c r="F127" s="54"/>
      <c r="G127" s="6">
        <f>H83</f>
        <v>51</v>
      </c>
      <c r="H127" s="63"/>
      <c r="I127" s="63"/>
      <c r="J127" s="56"/>
      <c r="K127" s="56"/>
      <c r="L127" s="8"/>
    </row>
    <row r="128" ht="17.4" spans="1:12">
      <c r="A128" s="8">
        <v>3</v>
      </c>
      <c r="B128" s="52" t="s">
        <v>6</v>
      </c>
      <c r="C128" s="53"/>
      <c r="D128" s="53"/>
      <c r="E128" s="53"/>
      <c r="F128" s="54"/>
      <c r="G128" s="6">
        <f>I83</f>
        <v>9</v>
      </c>
      <c r="H128" s="63"/>
      <c r="I128" s="63"/>
      <c r="J128" s="56"/>
      <c r="K128" s="56"/>
      <c r="L128" s="8"/>
    </row>
    <row r="129" ht="17.4" spans="1:12">
      <c r="A129" s="8">
        <v>4</v>
      </c>
      <c r="B129" s="52" t="s">
        <v>123</v>
      </c>
      <c r="C129" s="53"/>
      <c r="D129" s="53"/>
      <c r="E129" s="53"/>
      <c r="F129" s="54"/>
      <c r="G129" s="6">
        <f>J83</f>
        <v>10</v>
      </c>
      <c r="H129" s="63"/>
      <c r="I129" s="63"/>
      <c r="J129" s="56"/>
      <c r="K129" s="56"/>
      <c r="L129" s="8"/>
    </row>
    <row r="130" ht="17.4" spans="1:12">
      <c r="A130" s="8">
        <v>5</v>
      </c>
      <c r="B130" s="52" t="s">
        <v>124</v>
      </c>
      <c r="C130" s="53"/>
      <c r="D130" s="53"/>
      <c r="E130" s="53"/>
      <c r="F130" s="54"/>
      <c r="G130" s="6">
        <f>K83</f>
        <v>3</v>
      </c>
      <c r="H130" s="63"/>
      <c r="I130" s="63"/>
      <c r="J130" s="56"/>
      <c r="K130" s="56"/>
      <c r="L130" s="8"/>
    </row>
    <row r="131" ht="17.4" spans="1:12">
      <c r="A131" s="8">
        <v>6</v>
      </c>
      <c r="B131" s="52" t="s">
        <v>97</v>
      </c>
      <c r="C131" s="53"/>
      <c r="D131" s="53"/>
      <c r="E131" s="53"/>
      <c r="F131" s="54"/>
      <c r="G131" s="6">
        <f>G107</f>
        <v>18</v>
      </c>
      <c r="H131" s="63"/>
      <c r="I131" s="63"/>
      <c r="J131" s="56"/>
      <c r="K131" s="56"/>
      <c r="L131" s="8"/>
    </row>
    <row r="132" ht="17.4" spans="1:12">
      <c r="A132" s="8">
        <v>7</v>
      </c>
      <c r="B132" s="52" t="s">
        <v>84</v>
      </c>
      <c r="C132" s="53"/>
      <c r="D132" s="53"/>
      <c r="E132" s="53"/>
      <c r="F132" s="54"/>
      <c r="G132" s="6">
        <f>G94</f>
        <v>19</v>
      </c>
      <c r="H132" s="63"/>
      <c r="I132" s="63"/>
      <c r="J132" s="56"/>
      <c r="K132" s="56"/>
      <c r="L132" s="8"/>
    </row>
    <row r="133" ht="17.4" spans="1:12">
      <c r="A133" s="8">
        <v>8</v>
      </c>
      <c r="B133" s="52" t="s">
        <v>90</v>
      </c>
      <c r="C133" s="53"/>
      <c r="D133" s="53"/>
      <c r="E133" s="53"/>
      <c r="F133" s="54"/>
      <c r="G133" s="6">
        <f>G99</f>
        <v>32</v>
      </c>
      <c r="H133" s="63"/>
      <c r="I133" s="63"/>
      <c r="J133" s="56"/>
      <c r="K133" s="56"/>
      <c r="L133" s="8"/>
    </row>
    <row r="134" ht="17.4" spans="1:12">
      <c r="A134" s="8">
        <v>9</v>
      </c>
      <c r="B134" s="52" t="s">
        <v>94</v>
      </c>
      <c r="C134" s="53"/>
      <c r="D134" s="53"/>
      <c r="E134" s="53"/>
      <c r="F134" s="54"/>
      <c r="G134" s="6">
        <f>G102</f>
        <v>17</v>
      </c>
      <c r="H134" s="63"/>
      <c r="I134" s="63"/>
      <c r="J134" s="56"/>
      <c r="K134" s="56"/>
      <c r="L134" s="8"/>
    </row>
    <row r="135" ht="17.4" spans="1:12">
      <c r="A135" s="8">
        <v>10</v>
      </c>
      <c r="B135" s="52" t="s">
        <v>125</v>
      </c>
      <c r="C135" s="53"/>
      <c r="D135" s="53"/>
      <c r="E135" s="53"/>
      <c r="F135" s="54"/>
      <c r="G135" s="6">
        <f>G122</f>
        <v>18</v>
      </c>
      <c r="H135" s="63"/>
      <c r="I135" s="63"/>
      <c r="J135" s="56"/>
      <c r="K135" s="56"/>
      <c r="L135" s="8"/>
    </row>
    <row r="136" ht="17.4" spans="1:12">
      <c r="A136" s="86"/>
      <c r="B136" s="52" t="s">
        <v>126</v>
      </c>
      <c r="C136" s="53"/>
      <c r="D136" s="53"/>
      <c r="E136" s="53"/>
      <c r="F136" s="54"/>
      <c r="G136" s="6">
        <f>SUM(G126:G135)</f>
        <v>295</v>
      </c>
      <c r="H136" s="63"/>
      <c r="I136" s="63"/>
      <c r="J136" s="56"/>
      <c r="K136" s="56"/>
      <c r="L136" s="8"/>
    </row>
  </sheetData>
  <autoFilter xmlns:etc="http://www.wps.cn/officeDocument/2017/etCustomData" ref="A3:L83" etc:filterBottomFollowUsedRange="0">
    <extLst/>
  </autoFilter>
  <mergeCells count="156">
    <mergeCell ref="A1:L1"/>
    <mergeCell ref="C2:F2"/>
    <mergeCell ref="G2:J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1:F61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F83"/>
    <mergeCell ref="A87:L87"/>
    <mergeCell ref="C88:F88"/>
    <mergeCell ref="C89:F89"/>
    <mergeCell ref="C90:F90"/>
    <mergeCell ref="C91:F91"/>
    <mergeCell ref="C92:F92"/>
    <mergeCell ref="C93:F93"/>
    <mergeCell ref="C95:F95"/>
    <mergeCell ref="C96:F96"/>
    <mergeCell ref="C97:F97"/>
    <mergeCell ref="C98:F98"/>
    <mergeCell ref="C100:F100"/>
    <mergeCell ref="C101:F101"/>
    <mergeCell ref="C103:F103"/>
    <mergeCell ref="C104:F104"/>
    <mergeCell ref="C105:F105"/>
    <mergeCell ref="C106:F106"/>
    <mergeCell ref="C108:F108"/>
    <mergeCell ref="C109:F109"/>
    <mergeCell ref="C110:F110"/>
    <mergeCell ref="C111:F111"/>
    <mergeCell ref="C112:F112"/>
    <mergeCell ref="C113:F113"/>
    <mergeCell ref="C114:F114"/>
    <mergeCell ref="C115:F115"/>
    <mergeCell ref="C116:F116"/>
    <mergeCell ref="C117:F117"/>
    <mergeCell ref="C118:F118"/>
    <mergeCell ref="C119:F119"/>
    <mergeCell ref="C120:F120"/>
    <mergeCell ref="C121:F121"/>
    <mergeCell ref="A124:L124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35:F135"/>
    <mergeCell ref="B136:F136"/>
    <mergeCell ref="A4:A18"/>
    <mergeCell ref="A20:A39"/>
    <mergeCell ref="A41:A48"/>
    <mergeCell ref="A50:A58"/>
    <mergeCell ref="A64:A72"/>
    <mergeCell ref="A74:A81"/>
    <mergeCell ref="A89:A93"/>
    <mergeCell ref="A95:A98"/>
    <mergeCell ref="A100:A101"/>
    <mergeCell ref="A103:A106"/>
    <mergeCell ref="A108:A121"/>
    <mergeCell ref="B13:B14"/>
    <mergeCell ref="B20:B21"/>
    <mergeCell ref="B22:B23"/>
    <mergeCell ref="B24:B25"/>
    <mergeCell ref="B44:B45"/>
    <mergeCell ref="B51:B52"/>
    <mergeCell ref="B54:B55"/>
    <mergeCell ref="B64:B65"/>
    <mergeCell ref="G44:G45"/>
    <mergeCell ref="G54:G55"/>
    <mergeCell ref="G56:G57"/>
    <mergeCell ref="G69:G70"/>
    <mergeCell ref="H56:H57"/>
    <mergeCell ref="I56:I57"/>
    <mergeCell ref="J56:J57"/>
    <mergeCell ref="L13:L14"/>
    <mergeCell ref="L54:L55"/>
    <mergeCell ref="L56:L57"/>
    <mergeCell ref="L69:L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辉少1378792885</cp:lastModifiedBy>
  <dcterms:created xsi:type="dcterms:W3CDTF">2026-03-25T09:13:00Z</dcterms:created>
  <dcterms:modified xsi:type="dcterms:W3CDTF">2026-03-30T05:53:33Z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3564CF366FC54019B761A3F5DC5DC4FC_11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